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<sst xmlns="http://schemas.openxmlformats.org/spreadsheetml/2006/main" count="30" uniqueCount="30">
  <si>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</si>
  <si>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EVE010</t>
  </si>
  <si>
    <t xml:space="preserve">m²</t>
  </si>
  <si>
    <t xml:space="preserve">Verre coupe-feu "VETROTECH SAINT GOBAIN".</t>
  </si>
  <si>
    <r>
      <rPr>
        <sz val="8.25"/>
        <color rgb="FF000000"/>
        <rFont val="Arial"/>
        <family val="2"/>
      </rPr>
      <t xml:space="preserve">Vitrage en verre coupe-feu monolithique Contraflam 30 "VETROTECH SAINT GOBAIN", 16 mm d'épaisseur pour usage intérieur, fixé sur menuiserie homologuée. Comprend mastic intumescent avec propriétés ignifuges, pour le scellement des joints. Le prix ne comprend pas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</si>
  <si>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</si>
  <si>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</si>
  <si>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</si>
  <si>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</si>
  <si>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</si>
  <si>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</si>
  <si>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mt21vfv010qaa</t>
  </si>
  <si>
    <t xml:space="preserve">Verre coupe-feu monolithique Contraflam 30 "VETROTECH SAINT GOBAIN", 16 mm d'épaisseur pour usage intérieur; classement des prestations 1B1, selon NF EN 12600 et résistance au feu EI30, selon NF EN 13501-1.</t>
  </si>
  <si>
    <t xml:space="preserve">m²</t>
  </si>
  <si>
    <t xml:space="preserve">mt41phi040a</t>
  </si>
  <si>
    <t xml:space="preserve">Cartouche de 310 ml de mastic intumescent, couleur grise anthracite, pour scellement des joints et ouvertures.</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</si>
  <si>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</si>
  <si>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</si>
  <si>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</si>
  <si>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</si>
  <si>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</si>
  <si>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</si>
  <si>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</si>
  <si>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</si>
  <si>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</si>
  <si>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</si>
  <si>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</si>
  <si>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</si>
  <si>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66,49€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</si>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</sst>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5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1.006</v>
      </c>
      <c r="E9" s="11" t="s">
        <v>13</v>
      </c>
      <c r="F9" s="13">
        <v>557.62</v>
      </c>
      <c r="G9" s="13">
        <f ca="1">ROUND(INDIRECT(ADDRESS(ROW()+(0), COLUMN()+(-3), 1))*INDIRECT(ADDRESS(ROW()+(0), COLUMN()+(-1), 1)), 2)</f>
        <v>560.97</v>
      </c>
    </row>
    <row r="10" spans="1:7" ht="24.00" thickBot="1" customHeight="1">
      <c r="A10" s="14" t="s">
        <v>14</v>
      </c>
      <c r="B10" s="14"/>
      <c r="C10" s="14" t="s">
        <v>15</v>
      </c>
      <c r="D10" s="15">
        <v>0.3</v>
      </c>
      <c r="E10" s="16" t="s">
        <v>16</v>
      </c>
      <c r="F10" s="17">
        <v>21.24</v>
      </c>
      <c r="G10" s="17">
        <f ca="1">ROUND(INDIRECT(ADDRESS(ROW()+(0), COLUMN()+(-3), 1))*INDIRECT(ADDRESS(ROW()+(0), COLUMN()+(-1), 1)), 2)</f>
        <v>6.37</v>
      </c>
    </row>
    <row r="11" spans="1:7" ht="13.50" thickBot="1" customHeight="1">
      <c r="A11" s="14" t="s">
        <v>17</v>
      </c>
      <c r="B11" s="14"/>
      <c r="C11" s="14" t="s">
        <v>18</v>
      </c>
      <c r="D11" s="15">
        <v>1</v>
      </c>
      <c r="E11" s="16" t="s">
        <v>19</v>
      </c>
      <c r="F11" s="17">
        <v>1.26</v>
      </c>
      <c r="G11" s="17">
        <f ca="1">ROUND(INDIRECT(ADDRESS(ROW()+(0), COLUMN()+(-3), 1))*INDIRECT(ADDRESS(ROW()+(0), COLUMN()+(-1), 1)), 2)</f>
        <v>1.26</v>
      </c>
    </row>
    <row r="12" spans="1:7" ht="13.50" thickBot="1" customHeight="1">
      <c r="A12" s="14" t="s">
        <v>20</v>
      </c>
      <c r="B12" s="14"/>
      <c r="C12" s="14" t="s">
        <v>21</v>
      </c>
      <c r="D12" s="15">
        <v>0.42</v>
      </c>
      <c r="E12" s="16" t="s">
        <v>22</v>
      </c>
      <c r="F12" s="17">
        <v>29.16</v>
      </c>
      <c r="G12" s="17">
        <f ca="1">ROUND(INDIRECT(ADDRESS(ROW()+(0), COLUMN()+(-3), 1))*INDIRECT(ADDRESS(ROW()+(0), COLUMN()+(-1), 1)), 2)</f>
        <v>12.25</v>
      </c>
    </row>
    <row r="13" spans="1:7" ht="13.50" thickBot="1" customHeight="1">
      <c r="A13" s="14" t="s">
        <v>23</v>
      </c>
      <c r="B13" s="14"/>
      <c r="C13" s="18" t="s">
        <v>24</v>
      </c>
      <c r="D13" s="19">
        <v>0.42</v>
      </c>
      <c r="E13" s="20" t="s">
        <v>25</v>
      </c>
      <c r="F13" s="21">
        <v>28.06</v>
      </c>
      <c r="G13" s="21">
        <f ca="1">ROUND(INDIRECT(ADDRESS(ROW()+(0), COLUMN()+(-3), 1))*INDIRECT(ADDRESS(ROW()+(0), COLUMN()+(-1), 1)), 2)</f>
        <v>11.79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592.64</v>
      </c>
      <c r="G14" s="24">
        <f ca="1">ROUND(INDIRECT(ADDRESS(ROW()+(0), COLUMN()+(-3), 1))*INDIRECT(ADDRESS(ROW()+(0), COLUMN()+(-1), 1))/100, 2)</f>
        <v>11.85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604.49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